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abuduheym\Desktop\لفاضل\"/>
    </mc:Choice>
  </mc:AlternateContent>
  <bookViews>
    <workbookView xWindow="0" yWindow="0" windowWidth="28800" windowHeight="12315"/>
  </bookViews>
  <sheets>
    <sheet name="المجالس البلدية 2021" sheetId="1" r:id="rId1"/>
  </sheets>
  <externalReferences>
    <externalReference r:id="rId2"/>
  </externalReferences>
  <definedNames>
    <definedName name="_xlnm.Print_Area" localSheetId="0">'المجالس البلدية 2021'!$A$1:$M$50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9" i="1"/>
  <c r="J10" i="1"/>
  <c r="J13" i="1"/>
  <c r="J14" i="1"/>
  <c r="J17" i="1"/>
  <c r="J18" i="1"/>
  <c r="H5" i="1"/>
  <c r="H9" i="1"/>
  <c r="H13" i="1"/>
  <c r="H17" i="1"/>
  <c r="K4" i="1"/>
  <c r="J4" i="1" s="1"/>
  <c r="K5" i="1"/>
  <c r="F5" i="1" s="1"/>
  <c r="K6" i="1"/>
  <c r="H6" i="1" s="1"/>
  <c r="K7" i="1"/>
  <c r="J7" i="1" s="1"/>
  <c r="K8" i="1"/>
  <c r="J8" i="1" s="1"/>
  <c r="K9" i="1"/>
  <c r="F9" i="1" s="1"/>
  <c r="K10" i="1"/>
  <c r="H10" i="1" s="1"/>
  <c r="K11" i="1"/>
  <c r="J11" i="1" s="1"/>
  <c r="K12" i="1"/>
  <c r="J12" i="1" s="1"/>
  <c r="K13" i="1"/>
  <c r="F13" i="1" s="1"/>
  <c r="K14" i="1"/>
  <c r="H14" i="1" s="1"/>
  <c r="K15" i="1"/>
  <c r="J15" i="1" s="1"/>
  <c r="K16" i="1"/>
  <c r="J16" i="1" s="1"/>
  <c r="K17" i="1"/>
  <c r="F17" i="1" s="1"/>
  <c r="K18" i="1"/>
  <c r="H18" i="1" s="1"/>
  <c r="K19" i="1"/>
  <c r="J19" i="1" s="1"/>
  <c r="K3" i="1"/>
  <c r="J3" i="1" s="1"/>
  <c r="F16" i="1" l="1"/>
  <c r="F12" i="1"/>
  <c r="F8" i="1"/>
  <c r="F4" i="1"/>
  <c r="F19" i="1"/>
  <c r="F15" i="1"/>
  <c r="F11" i="1"/>
  <c r="F7" i="1"/>
  <c r="F3" i="1"/>
  <c r="H16" i="1"/>
  <c r="H12" i="1"/>
  <c r="H8" i="1"/>
  <c r="H4" i="1"/>
  <c r="F18" i="1"/>
  <c r="F14" i="1"/>
  <c r="F10" i="1"/>
  <c r="F6" i="1"/>
  <c r="H19" i="1"/>
  <c r="H15" i="1"/>
  <c r="H11" i="1"/>
  <c r="H7" i="1"/>
  <c r="H3" i="1"/>
  <c r="K20" i="1"/>
  <c r="L20" i="1" l="1"/>
  <c r="M20" i="1"/>
  <c r="D20" i="1"/>
  <c r="I20" i="1"/>
  <c r="J20" i="1" s="1"/>
  <c r="E20" i="1"/>
  <c r="F20" i="1" s="1"/>
  <c r="G20" i="1"/>
  <c r="H20" i="1" s="1"/>
  <c r="C20" i="1"/>
</calcChain>
</file>

<file path=xl/sharedStrings.xml><?xml version="1.0" encoding="utf-8"?>
<sst xmlns="http://schemas.openxmlformats.org/spreadsheetml/2006/main" count="32" uniqueCount="32">
  <si>
    <t>م</t>
  </si>
  <si>
    <t>الأمانة</t>
  </si>
  <si>
    <t>إجمالي عدد المجالس</t>
  </si>
  <si>
    <t>القرارات الغير منفذة</t>
  </si>
  <si>
    <t>إجمالي القرارات</t>
  </si>
  <si>
    <t>الإجمــــــــــــــالي</t>
  </si>
  <si>
    <t xml:space="preserve"> القرارات قيد التنفيذ</t>
  </si>
  <si>
    <t>القرارات المنفذة</t>
  </si>
  <si>
    <t>عدد الجلسات</t>
  </si>
  <si>
    <t>جولات وزيارات القرى والهجر والأحياء</t>
  </si>
  <si>
    <t>اللقاءات العامة و ورش العمل مع المواطنين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</si>
  <si>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</si>
  <si>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</si>
  <si>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</si>
  <si>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</si>
  <si>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</si>
  <si>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</si>
  <si>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</si>
  <si>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</si>
  <si>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</si>
  <si>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</si>
  <si>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</si>
  <si>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</si>
  <si>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</si>
  <si>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</si>
  <si>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</si>
  <si>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</si>
  <si>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</si>
  <si>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نسبة القرارات المنفذة للاجمالي</t>
  </si>
  <si>
    <t>نسبة القرارات قيد التنفيذ للإجمالي</t>
  </si>
  <si>
    <t>نسبة القرارات  الغير منفذة للإجمالي</t>
  </si>
  <si>
    <t>أنشطة المجالس البلدية لعام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</si>
</sst>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Arial"/>
      <family val="2"/>
      <scheme val="minor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vertical="center" wrapText="1" readingOrder="2"/>
    </xf>
    <xf numFmtId="0" fontId="1" fillId="2" borderId="4" xfId="0" applyFont="1" applyFill="1" applyBorder="1" applyAlignment="1">
      <alignment vertical="center" wrapText="1" readingOrder="2"/>
    </xf>
    <xf numFmtId="164" fontId="4" fillId="2" borderId="1" xfId="0" applyNumberFormat="1" applyFont="1" applyFill="1" applyBorder="1" applyAlignment="1">
      <alignment horizontal="center" vertical="center" wrapText="1" readingOrder="2"/>
    </xf>
    <xf numFmtId="0" fontId="3" fillId="3" borderId="0" xfId="0" applyFont="1" applyFill="1" applyAlignment="1">
      <alignment horizontal="center" vertical="center" readingOrder="2"/>
    </xf>
    <xf numFmtId="0" fontId="3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 readingOrder="2"/>
    </xf>
    <xf numFmtId="164" fontId="4" fillId="0" borderId="1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7;&#1591;&#1581;%20&#1575;&#1604;&#1605;&#1603;&#1578;&#1576;%2017042021\&#1605;&#1604;&#1601;&#1575;&#1578;%20&#1605;&#1608;&#1575;&#1583;%20&#1575;&#1604;&#1578;&#1602;&#1585;&#1610;&#1585;%20&#1575;&#1604;&#1587;&#1606;&#1608;&#1610;\&#1578;&#1602;&#1575;&#1585;&#1610;&#1585;%202020%20&#1605;&#1606;%20&#1575;&#1604;&#1606;&#1592;&#1575;&#1605;\&#1605;&#1581;&#1608;&#1585;%20&#1575;&#1604;&#1605;&#1587;&#1578;&#1601;&#1610;&#1583;\&#1571;&#1606;&#1588;&#1591;&#1577;%20&#1575;&#1604;&#1605;&#1580;&#1575;&#1604;&#1587;%20&#1575;&#1604;&#1576;&#1604;&#1583;&#1610;&#1577;%20&#1581;&#1587;&#1576;%20&#1575;&#1604;&#1571;&#1605;&#1575;&#1606;&#1575;&#1578;%20&#1604;&#1593;&#1575;&#1605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بعي"/>
      <sheetName val="أنشطة المجالس البلدية حسب ا..."/>
      <sheetName val="الرسم البياني"/>
    </sheetNames>
    <sheetDataSet>
      <sheetData sheetId="0"/>
      <sheetData sheetId="1"/>
      <sheetData sheetId="2">
        <row r="2">
          <cell r="E2" t="str">
            <v>عدد القرارات المنفذة</v>
          </cell>
          <cell r="G2" t="str">
            <v>عدد القرارات تحت التنفيذ</v>
          </cell>
          <cell r="I2" t="str">
            <v>عدد القرارات الغير منفذة</v>
          </cell>
        </row>
        <row r="3">
          <cell r="B3" t="str">
            <v>أمانة محافظة حفر الباطن</v>
          </cell>
          <cell r="E3">
            <v>41</v>
          </cell>
          <cell r="G3">
            <v>11</v>
          </cell>
          <cell r="I3">
            <v>1</v>
          </cell>
        </row>
        <row r="4">
          <cell r="B4" t="str">
            <v>أمانة محافظة جدة</v>
          </cell>
          <cell r="E4">
            <v>360</v>
          </cell>
          <cell r="G4">
            <v>134</v>
          </cell>
          <cell r="I4">
            <v>40</v>
          </cell>
        </row>
        <row r="5">
          <cell r="B5" t="str">
            <v>أمانة المنطقة الشرقية</v>
          </cell>
          <cell r="E5">
            <v>202</v>
          </cell>
          <cell r="G5">
            <v>97</v>
          </cell>
          <cell r="I5">
            <v>38</v>
          </cell>
        </row>
        <row r="6">
          <cell r="B6" t="str">
            <v>أمانة منطقة المدينة المنورة</v>
          </cell>
          <cell r="E6">
            <v>204</v>
          </cell>
          <cell r="G6">
            <v>102</v>
          </cell>
          <cell r="I6">
            <v>55</v>
          </cell>
        </row>
        <row r="7">
          <cell r="B7" t="str">
            <v>أمانة منطقة الجوف</v>
          </cell>
          <cell r="E7">
            <v>114</v>
          </cell>
          <cell r="G7">
            <v>74</v>
          </cell>
          <cell r="I7">
            <v>20</v>
          </cell>
        </row>
        <row r="8">
          <cell r="B8" t="str">
            <v>أمانة منطقة حائل</v>
          </cell>
          <cell r="E8">
            <v>139</v>
          </cell>
          <cell r="G8">
            <v>120</v>
          </cell>
          <cell r="I8">
            <v>21</v>
          </cell>
        </row>
        <row r="9">
          <cell r="B9" t="str">
            <v>أمانة محافظة الطائف</v>
          </cell>
          <cell r="E9">
            <v>152</v>
          </cell>
          <cell r="G9">
            <v>104</v>
          </cell>
          <cell r="I9">
            <v>60</v>
          </cell>
        </row>
        <row r="10">
          <cell r="B10" t="str">
            <v>أمانة منطقة جازان</v>
          </cell>
          <cell r="E10">
            <v>347</v>
          </cell>
          <cell r="G10">
            <v>293</v>
          </cell>
          <cell r="I10">
            <v>82</v>
          </cell>
        </row>
        <row r="11">
          <cell r="B11" t="str">
            <v>أمانة منطقة القصيم</v>
          </cell>
          <cell r="E11">
            <v>328</v>
          </cell>
          <cell r="G11">
            <v>231</v>
          </cell>
          <cell r="I11">
            <v>136</v>
          </cell>
        </row>
        <row r="12">
          <cell r="B12" t="str">
            <v>أمانة منطقة الرياض</v>
          </cell>
          <cell r="E12">
            <v>526</v>
          </cell>
          <cell r="G12">
            <v>480</v>
          </cell>
          <cell r="I12">
            <v>176</v>
          </cell>
        </row>
        <row r="13">
          <cell r="B13" t="str">
            <v>أمانة منطقة تبوك</v>
          </cell>
          <cell r="E13">
            <v>190</v>
          </cell>
          <cell r="G13">
            <v>194</v>
          </cell>
          <cell r="I13">
            <v>54</v>
          </cell>
        </row>
        <row r="14">
          <cell r="B14" t="str">
            <v>أمانة محافظة الأحساء</v>
          </cell>
          <cell r="E14">
            <v>39</v>
          </cell>
          <cell r="G14">
            <v>29</v>
          </cell>
          <cell r="I14">
            <v>22</v>
          </cell>
        </row>
        <row r="15">
          <cell r="B15" t="str">
            <v>أمانة منطقة الباحة</v>
          </cell>
          <cell r="E15">
            <v>138</v>
          </cell>
          <cell r="G15">
            <v>188</v>
          </cell>
          <cell r="I15">
            <v>23</v>
          </cell>
        </row>
        <row r="16">
          <cell r="B16" t="str">
            <v>أمانة منطقة عسير</v>
          </cell>
          <cell r="E16">
            <v>418</v>
          </cell>
          <cell r="G16">
            <v>562</v>
          </cell>
          <cell r="I16">
            <v>111</v>
          </cell>
        </row>
        <row r="17">
          <cell r="B17" t="str">
            <v>أمانة منطقة نجران</v>
          </cell>
          <cell r="E17">
            <v>49</v>
          </cell>
          <cell r="G17">
            <v>60</v>
          </cell>
          <cell r="I17">
            <v>21</v>
          </cell>
        </row>
        <row r="18">
          <cell r="B18" t="str">
            <v>أمانة منطقة الحدود الشمالية</v>
          </cell>
          <cell r="E18">
            <v>150</v>
          </cell>
          <cell r="G18">
            <v>163</v>
          </cell>
          <cell r="I1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tabSelected="1" zoomScaleNormal="100" workbookViewId="0">
      <selection activeCell="A2" sqref="A2"/>
    </sheetView>
  </sheetViews>
  <sheetFormatPr defaultColWidth="9" defaultRowHeight="14.25" x14ac:dyDescent="0.2"/>
  <cols>
    <col min="1" max="1" width="4.125" style="11" customWidth="1"/>
    <col min="2" max="2" width="18.375" style="11" customWidth="1"/>
    <col min="3" max="3" width="8" style="11" customWidth="1"/>
    <col min="4" max="5" width="7.25" style="11" customWidth="1"/>
    <col min="6" max="6" width="9.75" style="11" customWidth="1"/>
    <col min="7" max="7" width="8.375" style="11" customWidth="1"/>
    <col min="8" max="9" width="9" style="11"/>
    <col min="10" max="10" width="9.75" style="11" customWidth="1"/>
    <col min="11" max="11" width="7.625" style="11" customWidth="1"/>
    <col min="12" max="12" width="10.75" style="11" customWidth="1"/>
    <col min="13" max="13" width="11.375" style="11" customWidth="1"/>
    <col min="14" max="16384" width="9" style="11"/>
  </cols>
  <sheetData>
    <row r="1" spans="1:13" s="10" customFormat="1" ht="32.25" customHeight="1" x14ac:dyDescent="0.2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0" customFormat="1" ht="66" customHeight="1" x14ac:dyDescent="0.2">
      <c r="A2" s="3" t="s">
        <v>0</v>
      </c>
      <c r="B2" s="3" t="s">
        <v>1</v>
      </c>
      <c r="C2" s="3" t="s">
        <v>2</v>
      </c>
      <c r="D2" s="2" t="s">
        <v>8</v>
      </c>
      <c r="E2" s="6" t="s">
        <v>7</v>
      </c>
      <c r="F2" s="6" t="s">
        <v>28</v>
      </c>
      <c r="G2" s="6" t="s">
        <v>6</v>
      </c>
      <c r="H2" s="6" t="s">
        <v>29</v>
      </c>
      <c r="I2" s="6" t="s">
        <v>3</v>
      </c>
      <c r="J2" s="6" t="s">
        <v>30</v>
      </c>
      <c r="K2" s="3" t="s">
        <v>4</v>
      </c>
      <c r="L2" s="3" t="s">
        <v>9</v>
      </c>
      <c r="M2" s="3" t="s">
        <v>10</v>
      </c>
    </row>
    <row r="3" spans="1:13" s="10" customFormat="1" ht="20.100000000000001" customHeight="1" x14ac:dyDescent="0.2">
      <c r="A3" s="5">
        <v>1</v>
      </c>
      <c r="B3" s="4" t="s">
        <v>11</v>
      </c>
      <c r="C3" s="1">
        <v>4</v>
      </c>
      <c r="D3" s="1">
        <v>46</v>
      </c>
      <c r="E3" s="1">
        <v>61</v>
      </c>
      <c r="F3" s="13">
        <f t="shared" ref="F3:F18" si="0">E3/K3</f>
        <v>0.24302788844621515</v>
      </c>
      <c r="G3" s="1">
        <v>37</v>
      </c>
      <c r="H3" s="13">
        <f t="shared" ref="H3:H19" si="1">G3/K3</f>
        <v>0.14741035856573706</v>
      </c>
      <c r="I3" s="1">
        <v>153</v>
      </c>
      <c r="J3" s="13">
        <f t="shared" ref="J3:J19" si="2">I3/K3</f>
        <v>0.60956175298804782</v>
      </c>
      <c r="K3" s="1">
        <f>E3+G3+I3</f>
        <v>251</v>
      </c>
      <c r="L3" s="1">
        <v>0</v>
      </c>
      <c r="M3" s="1">
        <v>1</v>
      </c>
    </row>
    <row r="4" spans="1:13" s="10" customFormat="1" ht="20.100000000000001" customHeight="1" x14ac:dyDescent="0.2">
      <c r="A4" s="5">
        <v>2</v>
      </c>
      <c r="B4" s="4" t="s">
        <v>12</v>
      </c>
      <c r="C4" s="1">
        <v>18</v>
      </c>
      <c r="D4" s="1">
        <v>173</v>
      </c>
      <c r="E4" s="1">
        <v>237</v>
      </c>
      <c r="F4" s="13">
        <f t="shared" si="0"/>
        <v>0.62864721485411146</v>
      </c>
      <c r="G4" s="1">
        <v>91</v>
      </c>
      <c r="H4" s="13">
        <f t="shared" si="1"/>
        <v>0.2413793103448276</v>
      </c>
      <c r="I4" s="1">
        <v>49</v>
      </c>
      <c r="J4" s="13">
        <f t="shared" si="2"/>
        <v>0.129973474801061</v>
      </c>
      <c r="K4" s="1">
        <f t="shared" ref="K4:K19" si="3">E4+G4+I4</f>
        <v>377</v>
      </c>
      <c r="L4" s="1">
        <v>7</v>
      </c>
      <c r="M4" s="1">
        <v>1</v>
      </c>
    </row>
    <row r="5" spans="1:13" s="10" customFormat="1" ht="20.100000000000001" customHeight="1" x14ac:dyDescent="0.2">
      <c r="A5" s="5">
        <v>3</v>
      </c>
      <c r="B5" s="4" t="s">
        <v>13</v>
      </c>
      <c r="C5" s="1">
        <v>48</v>
      </c>
      <c r="D5" s="1">
        <v>511</v>
      </c>
      <c r="E5" s="1">
        <v>725</v>
      </c>
      <c r="F5" s="13">
        <f t="shared" si="0"/>
        <v>0.53703703703703709</v>
      </c>
      <c r="G5" s="1">
        <v>386</v>
      </c>
      <c r="H5" s="13">
        <f t="shared" si="1"/>
        <v>0.28592592592592592</v>
      </c>
      <c r="I5" s="1">
        <v>239</v>
      </c>
      <c r="J5" s="13">
        <f t="shared" si="2"/>
        <v>0.17703703703703705</v>
      </c>
      <c r="K5" s="1">
        <f t="shared" si="3"/>
        <v>1350</v>
      </c>
      <c r="L5" s="1">
        <v>49</v>
      </c>
      <c r="M5" s="1">
        <v>11</v>
      </c>
    </row>
    <row r="6" spans="1:13" s="10" customFormat="1" ht="20.100000000000001" customHeight="1" x14ac:dyDescent="0.2">
      <c r="A6" s="5">
        <v>4</v>
      </c>
      <c r="B6" s="4" t="s">
        <v>14</v>
      </c>
      <c r="C6" s="1">
        <v>16</v>
      </c>
      <c r="D6" s="1">
        <v>186</v>
      </c>
      <c r="E6" s="1">
        <v>474</v>
      </c>
      <c r="F6" s="13">
        <f t="shared" si="0"/>
        <v>0.7719869706840391</v>
      </c>
      <c r="G6" s="1">
        <v>102</v>
      </c>
      <c r="H6" s="13">
        <f t="shared" si="1"/>
        <v>0.16612377850162866</v>
      </c>
      <c r="I6" s="1">
        <v>38</v>
      </c>
      <c r="J6" s="13">
        <f t="shared" si="2"/>
        <v>6.1889250814332247E-2</v>
      </c>
      <c r="K6" s="1">
        <f t="shared" si="3"/>
        <v>614</v>
      </c>
      <c r="L6" s="1">
        <v>29</v>
      </c>
      <c r="M6" s="1">
        <v>3</v>
      </c>
    </row>
    <row r="7" spans="1:13" s="10" customFormat="1" ht="20.100000000000001" customHeight="1" x14ac:dyDescent="0.2">
      <c r="A7" s="5">
        <v>5</v>
      </c>
      <c r="B7" s="4" t="s">
        <v>15</v>
      </c>
      <c r="C7" s="1">
        <v>16</v>
      </c>
      <c r="D7" s="1">
        <v>175</v>
      </c>
      <c r="E7" s="1">
        <v>149</v>
      </c>
      <c r="F7" s="13">
        <f t="shared" si="0"/>
        <v>0.47603833865814699</v>
      </c>
      <c r="G7" s="1">
        <v>117</v>
      </c>
      <c r="H7" s="13">
        <f t="shared" si="1"/>
        <v>0.37380191693290737</v>
      </c>
      <c r="I7" s="1">
        <v>47</v>
      </c>
      <c r="J7" s="13">
        <f t="shared" si="2"/>
        <v>0.15015974440894569</v>
      </c>
      <c r="K7" s="1">
        <f t="shared" si="3"/>
        <v>313</v>
      </c>
      <c r="L7" s="1">
        <v>7</v>
      </c>
      <c r="M7" s="1">
        <v>0</v>
      </c>
    </row>
    <row r="8" spans="1:13" s="10" customFormat="1" ht="20.100000000000001" customHeight="1" x14ac:dyDescent="0.2">
      <c r="A8" s="5">
        <v>6</v>
      </c>
      <c r="B8" s="4" t="s">
        <v>16</v>
      </c>
      <c r="C8" s="1">
        <v>34</v>
      </c>
      <c r="D8" s="1">
        <v>383</v>
      </c>
      <c r="E8" s="1">
        <v>427</v>
      </c>
      <c r="F8" s="13">
        <f t="shared" si="0"/>
        <v>0.38159070598748884</v>
      </c>
      <c r="G8" s="1">
        <v>596</v>
      </c>
      <c r="H8" s="13">
        <f t="shared" si="1"/>
        <v>0.5326184092940125</v>
      </c>
      <c r="I8" s="1">
        <v>96</v>
      </c>
      <c r="J8" s="13">
        <f t="shared" si="2"/>
        <v>8.5790884718498661E-2</v>
      </c>
      <c r="K8" s="1">
        <f t="shared" si="3"/>
        <v>1119</v>
      </c>
      <c r="L8" s="1">
        <v>91</v>
      </c>
      <c r="M8" s="1">
        <v>6</v>
      </c>
    </row>
    <row r="9" spans="1:13" s="10" customFormat="1" ht="20.100000000000001" customHeight="1" x14ac:dyDescent="0.2">
      <c r="A9" s="5">
        <v>7</v>
      </c>
      <c r="B9" s="4" t="s">
        <v>17</v>
      </c>
      <c r="C9" s="1">
        <v>28</v>
      </c>
      <c r="D9" s="1">
        <v>322</v>
      </c>
      <c r="E9" s="1">
        <v>392</v>
      </c>
      <c r="F9" s="13">
        <f t="shared" si="0"/>
        <v>0.58594917787742895</v>
      </c>
      <c r="G9" s="1">
        <v>167</v>
      </c>
      <c r="H9" s="13">
        <f t="shared" si="1"/>
        <v>0.24962630792227206</v>
      </c>
      <c r="I9" s="1">
        <v>110</v>
      </c>
      <c r="J9" s="13">
        <f t="shared" si="2"/>
        <v>0.16442451420029897</v>
      </c>
      <c r="K9" s="1">
        <f t="shared" si="3"/>
        <v>669</v>
      </c>
      <c r="L9" s="1">
        <v>44</v>
      </c>
      <c r="M9" s="1">
        <v>19</v>
      </c>
    </row>
    <row r="10" spans="1:13" s="10" customFormat="1" ht="20.100000000000001" customHeight="1" x14ac:dyDescent="0.2">
      <c r="A10" s="5">
        <v>8</v>
      </c>
      <c r="B10" s="4" t="s">
        <v>18</v>
      </c>
      <c r="C10" s="1">
        <v>26</v>
      </c>
      <c r="D10" s="1">
        <v>311</v>
      </c>
      <c r="E10" s="1">
        <v>454</v>
      </c>
      <c r="F10" s="13">
        <f t="shared" si="0"/>
        <v>0.56608478802992523</v>
      </c>
      <c r="G10" s="1">
        <v>267</v>
      </c>
      <c r="H10" s="13">
        <f t="shared" si="1"/>
        <v>0.33291770573566087</v>
      </c>
      <c r="I10" s="1">
        <v>81</v>
      </c>
      <c r="J10" s="13">
        <f t="shared" si="2"/>
        <v>0.10099750623441396</v>
      </c>
      <c r="K10" s="1">
        <f t="shared" si="3"/>
        <v>802</v>
      </c>
      <c r="L10" s="1">
        <v>8</v>
      </c>
      <c r="M10" s="1">
        <v>12</v>
      </c>
    </row>
    <row r="11" spans="1:13" s="10" customFormat="1" ht="20.100000000000001" customHeight="1" x14ac:dyDescent="0.2">
      <c r="A11" s="5">
        <v>9</v>
      </c>
      <c r="B11" s="4" t="s">
        <v>19</v>
      </c>
      <c r="C11" s="1">
        <v>10</v>
      </c>
      <c r="D11" s="1">
        <v>115</v>
      </c>
      <c r="E11" s="1">
        <v>162</v>
      </c>
      <c r="F11" s="13">
        <f t="shared" si="0"/>
        <v>0.6428571428571429</v>
      </c>
      <c r="G11" s="1">
        <v>72</v>
      </c>
      <c r="H11" s="13">
        <f t="shared" si="1"/>
        <v>0.2857142857142857</v>
      </c>
      <c r="I11" s="1">
        <v>18</v>
      </c>
      <c r="J11" s="13">
        <f t="shared" si="2"/>
        <v>7.1428571428571425E-2</v>
      </c>
      <c r="K11" s="1">
        <f t="shared" si="3"/>
        <v>252</v>
      </c>
      <c r="L11" s="1">
        <v>32</v>
      </c>
      <c r="M11" s="1">
        <v>5</v>
      </c>
    </row>
    <row r="12" spans="1:13" s="10" customFormat="1" ht="20.100000000000001" customHeight="1" x14ac:dyDescent="0.2">
      <c r="A12" s="5">
        <v>10</v>
      </c>
      <c r="B12" s="4" t="s">
        <v>20</v>
      </c>
      <c r="C12" s="1">
        <v>14</v>
      </c>
      <c r="D12" s="1">
        <v>169</v>
      </c>
      <c r="E12" s="1">
        <v>263</v>
      </c>
      <c r="F12" s="13">
        <f t="shared" si="0"/>
        <v>0.49905123339658441</v>
      </c>
      <c r="G12" s="1">
        <v>201</v>
      </c>
      <c r="H12" s="13">
        <f t="shared" si="1"/>
        <v>0.38140417457305503</v>
      </c>
      <c r="I12" s="1">
        <v>63</v>
      </c>
      <c r="J12" s="13">
        <f t="shared" si="2"/>
        <v>0.11954459203036052</v>
      </c>
      <c r="K12" s="1">
        <f t="shared" si="3"/>
        <v>527</v>
      </c>
      <c r="L12" s="1">
        <v>12</v>
      </c>
      <c r="M12" s="1">
        <v>0</v>
      </c>
    </row>
    <row r="13" spans="1:13" s="10" customFormat="1" ht="20.100000000000001" customHeight="1" x14ac:dyDescent="0.2">
      <c r="A13" s="5">
        <v>11</v>
      </c>
      <c r="B13" s="4" t="s">
        <v>21</v>
      </c>
      <c r="C13" s="1">
        <v>18</v>
      </c>
      <c r="D13" s="1">
        <v>209</v>
      </c>
      <c r="E13" s="1">
        <v>156</v>
      </c>
      <c r="F13" s="13">
        <f t="shared" si="0"/>
        <v>0.54545454545454541</v>
      </c>
      <c r="G13" s="1">
        <v>112</v>
      </c>
      <c r="H13" s="13">
        <f t="shared" si="1"/>
        <v>0.39160839160839161</v>
      </c>
      <c r="I13" s="1">
        <v>18</v>
      </c>
      <c r="J13" s="13">
        <f t="shared" si="2"/>
        <v>6.2937062937062943E-2</v>
      </c>
      <c r="K13" s="1">
        <f t="shared" si="3"/>
        <v>286</v>
      </c>
      <c r="L13" s="1">
        <v>4</v>
      </c>
      <c r="M13" s="1">
        <v>3</v>
      </c>
    </row>
    <row r="14" spans="1:13" s="10" customFormat="1" ht="20.100000000000001" customHeight="1" x14ac:dyDescent="0.2">
      <c r="A14" s="5">
        <v>12</v>
      </c>
      <c r="B14" s="4" t="s">
        <v>22</v>
      </c>
      <c r="C14" s="1">
        <v>10</v>
      </c>
      <c r="D14" s="1">
        <v>113</v>
      </c>
      <c r="E14" s="1">
        <v>220</v>
      </c>
      <c r="F14" s="13">
        <f t="shared" si="0"/>
        <v>0.54054054054054057</v>
      </c>
      <c r="G14" s="1">
        <v>107</v>
      </c>
      <c r="H14" s="13">
        <f t="shared" si="1"/>
        <v>0.26289926289926291</v>
      </c>
      <c r="I14" s="1">
        <v>80</v>
      </c>
      <c r="J14" s="13">
        <f t="shared" si="2"/>
        <v>0.19656019656019655</v>
      </c>
      <c r="K14" s="1">
        <f t="shared" si="3"/>
        <v>407</v>
      </c>
      <c r="L14" s="1">
        <v>12</v>
      </c>
      <c r="M14" s="1">
        <v>3</v>
      </c>
    </row>
    <row r="15" spans="1:13" s="10" customFormat="1" ht="20.100000000000001" customHeight="1" x14ac:dyDescent="0.2">
      <c r="A15" s="5">
        <v>13</v>
      </c>
      <c r="B15" s="4" t="s">
        <v>23</v>
      </c>
      <c r="C15" s="1">
        <v>12</v>
      </c>
      <c r="D15" s="1">
        <v>149</v>
      </c>
      <c r="E15" s="1">
        <v>170</v>
      </c>
      <c r="F15" s="13">
        <f t="shared" si="0"/>
        <v>0.38812785388127852</v>
      </c>
      <c r="G15" s="1">
        <v>249</v>
      </c>
      <c r="H15" s="13">
        <f t="shared" si="1"/>
        <v>0.56849315068493156</v>
      </c>
      <c r="I15" s="1">
        <v>19</v>
      </c>
      <c r="J15" s="13">
        <f t="shared" si="2"/>
        <v>4.3378995433789952E-2</v>
      </c>
      <c r="K15" s="1">
        <f t="shared" si="3"/>
        <v>438</v>
      </c>
      <c r="L15" s="1">
        <v>27</v>
      </c>
      <c r="M15" s="1">
        <v>12</v>
      </c>
    </row>
    <row r="16" spans="1:13" s="10" customFormat="1" ht="20.100000000000001" customHeight="1" x14ac:dyDescent="0.2">
      <c r="A16" s="5">
        <v>14</v>
      </c>
      <c r="B16" s="4" t="s">
        <v>24</v>
      </c>
      <c r="C16" s="1">
        <v>10</v>
      </c>
      <c r="D16" s="1">
        <v>104</v>
      </c>
      <c r="E16" s="1">
        <v>94</v>
      </c>
      <c r="F16" s="13">
        <f t="shared" si="0"/>
        <v>0.55952380952380953</v>
      </c>
      <c r="G16" s="1">
        <v>61</v>
      </c>
      <c r="H16" s="13">
        <f t="shared" si="1"/>
        <v>0.36309523809523808</v>
      </c>
      <c r="I16" s="1">
        <v>13</v>
      </c>
      <c r="J16" s="13">
        <f t="shared" si="2"/>
        <v>7.7380952380952384E-2</v>
      </c>
      <c r="K16" s="1">
        <f t="shared" si="3"/>
        <v>168</v>
      </c>
      <c r="L16" s="1">
        <v>12</v>
      </c>
      <c r="M16" s="1">
        <v>2</v>
      </c>
    </row>
    <row r="17" spans="1:13" s="10" customFormat="1" ht="20.100000000000001" customHeight="1" x14ac:dyDescent="0.2">
      <c r="A17" s="5">
        <v>15</v>
      </c>
      <c r="B17" s="4" t="s">
        <v>25</v>
      </c>
      <c r="C17" s="1">
        <v>11</v>
      </c>
      <c r="D17" s="1">
        <v>135</v>
      </c>
      <c r="E17" s="1">
        <v>164</v>
      </c>
      <c r="F17" s="13">
        <f t="shared" si="0"/>
        <v>0.49397590361445781</v>
      </c>
      <c r="G17" s="1">
        <v>57</v>
      </c>
      <c r="H17" s="13">
        <f t="shared" si="1"/>
        <v>0.1716867469879518</v>
      </c>
      <c r="I17" s="1">
        <v>111</v>
      </c>
      <c r="J17" s="13">
        <f t="shared" si="2"/>
        <v>0.33433734939759036</v>
      </c>
      <c r="K17" s="1">
        <f t="shared" si="3"/>
        <v>332</v>
      </c>
      <c r="L17" s="1">
        <v>8</v>
      </c>
      <c r="M17" s="1">
        <v>11</v>
      </c>
    </row>
    <row r="18" spans="1:13" s="10" customFormat="1" ht="20.100000000000001" customHeight="1" x14ac:dyDescent="0.2">
      <c r="A18" s="5">
        <v>16</v>
      </c>
      <c r="B18" s="4" t="s">
        <v>26</v>
      </c>
      <c r="C18" s="1">
        <v>4</v>
      </c>
      <c r="D18" s="1">
        <v>44</v>
      </c>
      <c r="E18" s="1">
        <v>39</v>
      </c>
      <c r="F18" s="13">
        <f t="shared" si="0"/>
        <v>0.73584905660377353</v>
      </c>
      <c r="G18" s="1">
        <v>10</v>
      </c>
      <c r="H18" s="13">
        <f t="shared" si="1"/>
        <v>0.18867924528301888</v>
      </c>
      <c r="I18" s="1">
        <v>4</v>
      </c>
      <c r="J18" s="13">
        <f t="shared" si="2"/>
        <v>7.5471698113207544E-2</v>
      </c>
      <c r="K18" s="1">
        <f t="shared" si="3"/>
        <v>53</v>
      </c>
      <c r="L18" s="1">
        <v>36</v>
      </c>
      <c r="M18" s="1">
        <v>6</v>
      </c>
    </row>
    <row r="19" spans="1:13" s="10" customFormat="1" ht="20.100000000000001" customHeight="1" x14ac:dyDescent="0.2">
      <c r="A19" s="5">
        <v>17</v>
      </c>
      <c r="B19" s="4" t="s">
        <v>27</v>
      </c>
      <c r="C19" s="1">
        <v>5</v>
      </c>
      <c r="D19" s="1">
        <v>53</v>
      </c>
      <c r="E19" s="1">
        <v>36</v>
      </c>
      <c r="F19" s="13">
        <f t="shared" ref="F19:F20" si="4">E19/K19</f>
        <v>0.81818181818181823</v>
      </c>
      <c r="G19" s="1">
        <v>7</v>
      </c>
      <c r="H19" s="13">
        <f t="shared" si="1"/>
        <v>0.15909090909090909</v>
      </c>
      <c r="I19" s="1">
        <v>1</v>
      </c>
      <c r="J19" s="13">
        <f t="shared" si="2"/>
        <v>2.2727272727272728E-2</v>
      </c>
      <c r="K19" s="1">
        <f t="shared" si="3"/>
        <v>44</v>
      </c>
      <c r="L19" s="1">
        <v>0</v>
      </c>
      <c r="M19" s="1">
        <v>1</v>
      </c>
    </row>
    <row r="20" spans="1:13" s="10" customFormat="1" ht="24" customHeight="1" x14ac:dyDescent="0.2">
      <c r="A20" s="7"/>
      <c r="B20" s="8" t="s">
        <v>5</v>
      </c>
      <c r="C20" s="3">
        <f>SUM(C3:C19)</f>
        <v>284</v>
      </c>
      <c r="D20" s="3">
        <f>SUM(D3:D19)</f>
        <v>3198</v>
      </c>
      <c r="E20" s="3">
        <f>SUM(E3:E19)</f>
        <v>4223</v>
      </c>
      <c r="F20" s="9">
        <f t="shared" si="4"/>
        <v>0.52774306423394146</v>
      </c>
      <c r="G20" s="3">
        <f>SUM(G3:G19)</f>
        <v>2639</v>
      </c>
      <c r="H20" s="9">
        <f t="shared" ref="H20" si="5">G20/K20</f>
        <v>0.32979255186203449</v>
      </c>
      <c r="I20" s="3">
        <f>SUM(I3:I19)</f>
        <v>1140</v>
      </c>
      <c r="J20" s="9">
        <f t="shared" ref="J20" si="6">I20/K20</f>
        <v>0.14246438390402399</v>
      </c>
      <c r="K20" s="3">
        <f>SUM(K3:K19)</f>
        <v>8002</v>
      </c>
      <c r="L20" s="3">
        <f t="shared" ref="L20:M20" si="7">SUM(L3:L19)</f>
        <v>378</v>
      </c>
      <c r="M20" s="3">
        <f t="shared" si="7"/>
        <v>96</v>
      </c>
    </row>
  </sheetData>
  <sortState ref="A3:J18">
    <sortCondition ref="A3:A18"/>
  </sortState>
  <mergeCells count="1">
    <mergeCell ref="A1:M1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landscape" r:id="rId1"/>
  <ignoredErrors>
    <ignoredError sqref="J20 H20 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المجالس البلدية 2021</vt:lpstr>
      <vt:lpstr>'المجالس البلدية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Bin Mohammad</dc:creator>
  <cp:lastModifiedBy>طارق صالح أبودهيم Tariq abuduheym</cp:lastModifiedBy>
  <cp:lastPrinted>2021-04-30T18:19:01Z</cp:lastPrinted>
  <dcterms:created xsi:type="dcterms:W3CDTF">2015-06-05T18:17:20Z</dcterms:created>
  <dcterms:modified xsi:type="dcterms:W3CDTF">2023-03-13T09:03:43Z</dcterms:modified>
</cp:coreProperties>
</file>