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2\زيد الغنام\"/>
    </mc:Choice>
  </mc:AlternateContent>
  <bookViews>
    <workbookView xWindow="0" yWindow="0" windowWidth="19200" windowHeight="6825" activeTab="1"/>
  </bookViews>
  <sheets>
    <sheet name="إجمالي عدد العينات" sheetId="3" r:id="rId1"/>
    <sheet name="2022" sheetId="4" r:id="rId2"/>
  </sheets>
  <calcPr calcId="162913"/>
</workbook>
</file>

<file path=xl/calcChain.xml><?xml version="1.0" encoding="utf-8"?>
<calcChain xmlns="http://schemas.openxmlformats.org/spreadsheetml/2006/main">
  <c r="B16" i="4" l="1"/>
  <c r="E16" i="4"/>
  <c r="C16" i="4"/>
  <c r="F16" i="4" l="1"/>
  <c r="D16" i="4"/>
  <c r="D17" i="3" l="1"/>
  <c r="F17" i="3"/>
  <c r="C17" i="3"/>
  <c r="G6" i="3"/>
  <c r="E6" i="3"/>
  <c r="G17" i="3" l="1"/>
  <c r="E17" i="3"/>
</calcChain>
</file>

<file path=xl/sharedStrings.xml><?xml version="1.0" encoding="utf-8"?>
<sst xmlns="http://schemas.openxmlformats.org/spreadsheetml/2006/main" count="56" uniqueCount="30">
  <si>
    <t>اسم الجهة</t>
  </si>
  <si>
    <t>السنة</t>
  </si>
  <si>
    <t xml:space="preserve">أمانة العاصمة المقدسة </t>
  </si>
  <si>
    <t>2022</t>
  </si>
  <si>
    <t>أمانة منطقة المدينة المنورة</t>
  </si>
  <si>
    <t xml:space="preserve">أمانة منطقة الرياض </t>
  </si>
  <si>
    <t xml:space="preserve">أمانة محافظة جدة </t>
  </si>
  <si>
    <t>أمانة المنطقة الشرقية</t>
  </si>
  <si>
    <t>أمانة منطقة عسير</t>
  </si>
  <si>
    <t>أمانة منطقة القصيم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</si>
  <si>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</si>
  <si>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</si>
  <si>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</si>
  <si>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</si>
  <si>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</si>
  <si>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محافظة الأحساء</t>
  </si>
  <si>
    <t>إجمالي عدد العيناات المختبرة</t>
  </si>
  <si>
    <t>عدد العينات الصالحة</t>
  </si>
  <si>
    <t>نسبة العينات الصالحة</t>
  </si>
  <si>
    <t>عدد العينات الغير صالحة</t>
  </si>
  <si>
    <t>نسبة العينات الغير صالحة</t>
  </si>
  <si>
    <t>الإجمالي</t>
  </si>
  <si>
    <t>عدد العينات التي تم تحليلها بالمختبرات 2022</t>
  </si>
  <si>
    <t>الأمانة</t>
  </si>
  <si>
    <t>مجموع العينات الصالحة</t>
  </si>
  <si>
    <t>مجموع العينات الغير صالحة</t>
  </si>
  <si>
    <t>نسبة العينات الغير الصالحة</t>
  </si>
  <si>
    <t>الإجمالي الكلي</t>
  </si>
  <si>
    <t>العينات التي تم تحليها في مختبرات الأمانات لعام 2022</t>
  </si>
  <si>
    <t>إجمالي عدد العينات المختبرة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</si>
</sst>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0"/>
      <name val="Sakkal Majalla"/>
    </font>
    <font>
      <sz val="12"/>
      <color theme="1"/>
      <name val="Sakkal Majalla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Border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 applyNumberFormat="1" applyFill="1" applyAlignment="1" applyProtection="1"/>
    <xf numFmtId="4" fontId="2" fillId="2" borderId="2" xfId="0" applyNumberFormat="1" applyFont="1" applyFill="1" applyBorder="1" applyAlignment="1"/>
    <xf numFmtId="4" fontId="2" fillId="2" borderId="3" xfId="0" applyNumberFormat="1" applyFont="1" applyFill="1" applyBorder="1" applyAlignment="1"/>
    <xf numFmtId="4" fontId="2" fillId="2" borderId="4" xfId="0" applyNumberFormat="1" applyFont="1" applyFill="1" applyBorder="1" applyAlignment="1"/>
    <xf numFmtId="4" fontId="3" fillId="3" borderId="5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 vertical="center"/>
    </xf>
    <xf numFmtId="9" fontId="3" fillId="3" borderId="1" xfId="1" applyNumberFormat="1" applyFont="1" applyFill="1" applyBorder="1" applyAlignment="1">
      <alignment horizontal="center" vertical="center"/>
    </xf>
    <xf numFmtId="9" fontId="3" fillId="3" borderId="6" xfId="1" applyNumberFormat="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/>
    <xf numFmtId="4" fontId="3" fillId="4" borderId="1" xfId="0" applyNumberFormat="1" applyFont="1" applyFill="1" applyBorder="1" applyAlignment="1">
      <alignment horizontal="center" vertical="center"/>
    </xf>
    <xf numFmtId="9" fontId="3" fillId="4" borderId="1" xfId="1" applyNumberFormat="1" applyFont="1" applyFill="1" applyBorder="1" applyAlignment="1">
      <alignment horizontal="center" vertical="center"/>
    </xf>
    <xf numFmtId="9" fontId="3" fillId="4" borderId="6" xfId="1" applyNumberFormat="1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 applyProtection="1"/>
    <xf numFmtId="0" fontId="3" fillId="3" borderId="8" xfId="0" applyNumberFormat="1" applyFont="1" applyFill="1" applyBorder="1" applyAlignment="1">
      <alignment horizontal="center" vertical="center"/>
    </xf>
    <xf numFmtId="9" fontId="3" fillId="3" borderId="8" xfId="1" applyNumberFormat="1" applyFont="1" applyFill="1" applyBorder="1" applyAlignment="1">
      <alignment horizontal="center" vertical="center"/>
    </xf>
    <xf numFmtId="9" fontId="3" fillId="3" borderId="9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 applyProtection="1">
      <alignment wrapText="1"/>
    </xf>
    <xf numFmtId="0" fontId="0" fillId="0" borderId="0" xfId="0" applyNumberFormat="1" applyFill="1" applyAlignment="1" applyProtection="1">
      <alignment horizontal="center"/>
    </xf>
    <xf numFmtId="0" fontId="4" fillId="0" borderId="10" xfId="0" applyFont="1" applyBorder="1" applyAlignment="1">
      <alignment horizontal="center" vertical="center"/>
    </xf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9" fontId="4" fillId="5" borderId="1" xfId="1" applyNumberFormat="1" applyFont="1" applyFill="1" applyBorder="1" applyAlignment="1">
      <alignment horizontal="center" vertical="center"/>
    </xf>
    <xf numFmtId="9" fontId="4" fillId="5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numFmt numFmtId="13" formatCode="0%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numFmt numFmtId="3" formatCode="#,##0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numFmt numFmtId="13" formatCode="0%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numFmt numFmtId="3" formatCode="#,##0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numFmt numFmtId="3" formatCode="#,##0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Sakkal Majalla"/>
        <scheme val="none"/>
      </font>
      <numFmt numFmtId="4" formatCode="#,##0.00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الجدول2" displayName="الجدول2" ref="A3:G17" totalsRowShown="0" headerRowDxfId="11" dataDxfId="9" headerRowBorderDxfId="10" tableBorderDxfId="8" totalsRowBorderDxfId="7">
  <autoFilter ref="A3:G17"/>
  <tableColumns count="7">
    <tableColumn id="1" name="اسم الجهة" dataDxfId="6"/>
    <tableColumn id="2" name="السنة" dataDxfId="5"/>
    <tableColumn id="3" name="إجمالي عدد العيناات المختبرة" dataDxfId="4"/>
    <tableColumn id="4" name="عدد العينات الصالحة" dataDxfId="3"/>
    <tableColumn id="5" name="نسبة العينات الصالحة" dataDxfId="2" dataCellStyle="Percent"/>
    <tableColumn id="6" name="عدد العينات الغير صالحة" dataDxfId="1"/>
    <tableColumn id="7" name="نسبة العينات الغير صالحة" dataDxfId="0" dataCellStyle="Percent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rightToLeft="1" zoomScale="80" zoomScaleNormal="80" workbookViewId="0">
      <selection activeCell="C4" sqref="C4:G16"/>
    </sheetView>
  </sheetViews>
  <sheetFormatPr defaultRowHeight="15" x14ac:dyDescent="0.25"/>
  <cols>
    <col min="1" max="1" width="20.28515625" customWidth="1"/>
    <col min="2" max="2" width="6.85546875" bestFit="1" customWidth="1"/>
    <col min="3" max="3" width="22.42578125" customWidth="1"/>
    <col min="4" max="4" width="17.28515625" customWidth="1"/>
    <col min="5" max="5" width="18" customWidth="1"/>
    <col min="6" max="6" width="19.7109375" customWidth="1"/>
    <col min="7" max="7" width="20.42578125" customWidth="1"/>
  </cols>
  <sheetData>
    <row r="1" spans="1:14" x14ac:dyDescent="0.25">
      <c r="A1" s="20" t="s">
        <v>22</v>
      </c>
      <c r="B1" s="20"/>
      <c r="C1" s="20"/>
      <c r="D1" s="20"/>
      <c r="E1" s="20"/>
      <c r="F1" s="20"/>
      <c r="G1" s="20"/>
    </row>
    <row r="3" spans="1:14" ht="18.75" x14ac:dyDescent="0.45">
      <c r="A3" s="1" t="s">
        <v>0</v>
      </c>
      <c r="B3" s="2" t="s">
        <v>1</v>
      </c>
      <c r="C3" s="2" t="s">
        <v>16</v>
      </c>
      <c r="D3" s="2" t="s">
        <v>17</v>
      </c>
      <c r="E3" s="2" t="s">
        <v>18</v>
      </c>
      <c r="F3" s="2" t="s">
        <v>19</v>
      </c>
      <c r="G3" s="3" t="s">
        <v>20</v>
      </c>
    </row>
    <row r="4" spans="1:14" ht="18.600000000000001" customHeight="1" x14ac:dyDescent="0.45">
      <c r="A4" s="4" t="s">
        <v>2</v>
      </c>
      <c r="B4" s="5" t="s">
        <v>3</v>
      </c>
      <c r="C4" s="16">
        <v>36378</v>
      </c>
      <c r="D4" s="16">
        <v>35587</v>
      </c>
      <c r="E4" s="6">
        <v>0.97825608884490622</v>
      </c>
      <c r="F4" s="16">
        <v>791</v>
      </c>
      <c r="G4" s="7">
        <v>2.1743911155093738E-2</v>
      </c>
      <c r="I4" s="19"/>
      <c r="J4" s="19"/>
      <c r="K4" s="19"/>
      <c r="L4" s="19"/>
      <c r="M4" s="19"/>
      <c r="N4" s="19"/>
    </row>
    <row r="5" spans="1:14" ht="18.75" x14ac:dyDescent="0.45">
      <c r="A5" s="4" t="s">
        <v>4</v>
      </c>
      <c r="B5" s="5" t="s">
        <v>3</v>
      </c>
      <c r="C5" s="16">
        <v>16238</v>
      </c>
      <c r="D5" s="16">
        <v>15519</v>
      </c>
      <c r="E5" s="6">
        <v>0.95572114792462126</v>
      </c>
      <c r="F5" s="16">
        <v>719</v>
      </c>
      <c r="G5" s="7">
        <v>4.4278852075378738E-2</v>
      </c>
      <c r="I5" s="19"/>
      <c r="J5" s="19"/>
      <c r="K5" s="19"/>
      <c r="L5" s="19"/>
      <c r="M5" s="19"/>
      <c r="N5" s="19"/>
    </row>
    <row r="6" spans="1:14" ht="18.75" x14ac:dyDescent="0.45">
      <c r="A6" s="8" t="s">
        <v>5</v>
      </c>
      <c r="B6" s="9" t="s">
        <v>3</v>
      </c>
      <c r="C6" s="17">
        <v>38511</v>
      </c>
      <c r="D6" s="17">
        <v>38111</v>
      </c>
      <c r="E6" s="10">
        <f t="shared" ref="E6" si="0">D6/C6</f>
        <v>0.98961335722261168</v>
      </c>
      <c r="F6" s="17">
        <v>400</v>
      </c>
      <c r="G6" s="11">
        <f t="shared" ref="G6" si="1">F6/C6</f>
        <v>1.0386642777388278E-2</v>
      </c>
      <c r="I6" s="19"/>
      <c r="J6" s="19"/>
      <c r="K6" s="19"/>
      <c r="L6" s="19"/>
      <c r="M6" s="19"/>
      <c r="N6" s="19"/>
    </row>
    <row r="7" spans="1:14" ht="18.75" x14ac:dyDescent="0.45">
      <c r="A7" s="4" t="s">
        <v>6</v>
      </c>
      <c r="B7" s="5" t="s">
        <v>3</v>
      </c>
      <c r="C7" s="16">
        <v>17361</v>
      </c>
      <c r="D7" s="16">
        <v>14720</v>
      </c>
      <c r="E7" s="6">
        <v>0.8478774264155291</v>
      </c>
      <c r="F7" s="16">
        <v>2641</v>
      </c>
      <c r="G7" s="7">
        <v>0.15212257358447093</v>
      </c>
      <c r="I7" s="19"/>
      <c r="J7" s="19"/>
      <c r="K7" s="19"/>
      <c r="L7" s="19"/>
      <c r="M7" s="19"/>
      <c r="N7" s="19"/>
    </row>
    <row r="8" spans="1:14" ht="18.75" x14ac:dyDescent="0.45">
      <c r="A8" s="4" t="s">
        <v>7</v>
      </c>
      <c r="B8" s="5" t="s">
        <v>3</v>
      </c>
      <c r="C8" s="16">
        <v>96</v>
      </c>
      <c r="D8" s="16">
        <v>92</v>
      </c>
      <c r="E8" s="6">
        <v>0.95833333333333337</v>
      </c>
      <c r="F8" s="16">
        <v>4</v>
      </c>
      <c r="G8" s="7">
        <v>4.1666666666666664E-2</v>
      </c>
      <c r="I8" s="19"/>
      <c r="J8" s="19"/>
      <c r="K8" s="19"/>
      <c r="L8" s="19"/>
      <c r="M8" s="19"/>
      <c r="N8" s="19"/>
    </row>
    <row r="9" spans="1:14" ht="18.75" x14ac:dyDescent="0.45">
      <c r="A9" s="4" t="s">
        <v>8</v>
      </c>
      <c r="B9" s="5" t="s">
        <v>3</v>
      </c>
      <c r="C9" s="16">
        <v>1485</v>
      </c>
      <c r="D9" s="16">
        <v>1197</v>
      </c>
      <c r="E9" s="6">
        <v>0.80606060606060603</v>
      </c>
      <c r="F9" s="16">
        <v>288</v>
      </c>
      <c r="G9" s="7">
        <v>0.19393939393939394</v>
      </c>
    </row>
    <row r="10" spans="1:14" ht="18.75" x14ac:dyDescent="0.45">
      <c r="A10" s="4" t="s">
        <v>9</v>
      </c>
      <c r="B10" s="5" t="s">
        <v>3</v>
      </c>
      <c r="C10" s="16">
        <v>16879</v>
      </c>
      <c r="D10" s="16">
        <v>15920</v>
      </c>
      <c r="E10" s="6">
        <v>0.9431838379050892</v>
      </c>
      <c r="F10" s="16">
        <v>959</v>
      </c>
      <c r="G10" s="7">
        <v>5.6816162094910833E-2</v>
      </c>
    </row>
    <row r="11" spans="1:14" ht="18.75" x14ac:dyDescent="0.45">
      <c r="A11" s="4" t="s">
        <v>10</v>
      </c>
      <c r="B11" s="5" t="s">
        <v>3</v>
      </c>
      <c r="C11" s="16">
        <v>4786</v>
      </c>
      <c r="D11" s="16">
        <v>4714</v>
      </c>
      <c r="E11" s="6">
        <v>0.98495612202256577</v>
      </c>
      <c r="F11" s="16">
        <v>72</v>
      </c>
      <c r="G11" s="7">
        <v>1.5043877977434183E-2</v>
      </c>
    </row>
    <row r="12" spans="1:14" ht="18.75" x14ac:dyDescent="0.45">
      <c r="A12" s="4" t="s">
        <v>11</v>
      </c>
      <c r="B12" s="5" t="s">
        <v>3</v>
      </c>
      <c r="C12" s="16">
        <v>608</v>
      </c>
      <c r="D12" s="16">
        <v>551</v>
      </c>
      <c r="E12" s="6">
        <v>0.90625</v>
      </c>
      <c r="F12" s="16">
        <v>57</v>
      </c>
      <c r="G12" s="7">
        <v>9.375E-2</v>
      </c>
    </row>
    <row r="13" spans="1:14" ht="18.75" x14ac:dyDescent="0.45">
      <c r="A13" s="4" t="s">
        <v>12</v>
      </c>
      <c r="B13" s="5" t="s">
        <v>3</v>
      </c>
      <c r="C13" s="16">
        <v>313</v>
      </c>
      <c r="D13" s="16">
        <v>281</v>
      </c>
      <c r="E13" s="6">
        <v>0.89776357827476039</v>
      </c>
      <c r="F13" s="16">
        <v>32</v>
      </c>
      <c r="G13" s="7">
        <v>0.10223642172523961</v>
      </c>
    </row>
    <row r="14" spans="1:14" ht="18.75" x14ac:dyDescent="0.45">
      <c r="A14" s="4" t="s">
        <v>13</v>
      </c>
      <c r="B14" s="5" t="s">
        <v>3</v>
      </c>
      <c r="C14" s="16">
        <v>14357</v>
      </c>
      <c r="D14" s="16">
        <v>14240</v>
      </c>
      <c r="E14" s="6">
        <v>0.99185066518074805</v>
      </c>
      <c r="F14" s="16">
        <v>117</v>
      </c>
      <c r="G14" s="7">
        <v>8.1493348192519331E-3</v>
      </c>
    </row>
    <row r="15" spans="1:14" ht="18.75" x14ac:dyDescent="0.45">
      <c r="A15" s="4" t="s">
        <v>14</v>
      </c>
      <c r="B15" s="5" t="s">
        <v>3</v>
      </c>
      <c r="C15" s="16">
        <v>951</v>
      </c>
      <c r="D15" s="16">
        <v>656</v>
      </c>
      <c r="E15" s="6">
        <v>0.68980021030494221</v>
      </c>
      <c r="F15" s="16">
        <v>295</v>
      </c>
      <c r="G15" s="7">
        <v>0.31019978969505785</v>
      </c>
    </row>
    <row r="16" spans="1:14" ht="18.75" x14ac:dyDescent="0.45">
      <c r="A16" s="4" t="s">
        <v>15</v>
      </c>
      <c r="B16" s="5" t="s">
        <v>3</v>
      </c>
      <c r="C16" s="16">
        <v>692</v>
      </c>
      <c r="D16" s="16">
        <v>643</v>
      </c>
      <c r="E16" s="6">
        <v>0.92919075144508667</v>
      </c>
      <c r="F16" s="16">
        <v>49</v>
      </c>
      <c r="G16" s="7">
        <v>7.0809248554913301E-2</v>
      </c>
    </row>
    <row r="17" spans="1:7" ht="18.75" x14ac:dyDescent="0.45">
      <c r="A17" s="12" t="s">
        <v>21</v>
      </c>
      <c r="B17" s="13">
        <v>2022</v>
      </c>
      <c r="C17" s="18">
        <f>SUM(C4:C16)</f>
        <v>148655</v>
      </c>
      <c r="D17" s="18">
        <f t="shared" ref="D17:F17" si="2">SUM(D4:D16)</f>
        <v>142231</v>
      </c>
      <c r="E17" s="14">
        <f>D17/C17</f>
        <v>0.95678584642292552</v>
      </c>
      <c r="F17" s="18">
        <f t="shared" si="2"/>
        <v>6424</v>
      </c>
      <c r="G17" s="15">
        <f>F17/C17</f>
        <v>4.3214153577074435E-2</v>
      </c>
    </row>
  </sheetData>
  <mergeCells count="1">
    <mergeCell ref="A1:G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rightToLeft="1" tabSelected="1" workbookViewId="0">
      <selection activeCell="B2" sqref="B2"/>
    </sheetView>
  </sheetViews>
  <sheetFormatPr defaultRowHeight="15" x14ac:dyDescent="0.25"/>
  <cols>
    <col min="1" max="1" width="26.140625" style="22" customWidth="1"/>
    <col min="2" max="2" width="17.140625" style="34" customWidth="1"/>
    <col min="3" max="3" width="17.5703125" style="22" customWidth="1"/>
    <col min="4" max="4" width="20.140625" style="22" customWidth="1"/>
    <col min="5" max="5" width="24.42578125" style="22" customWidth="1"/>
    <col min="6" max="6" width="22.140625" style="22" customWidth="1"/>
    <col min="7" max="16384" width="9.140625" style="22"/>
  </cols>
  <sheetData>
    <row r="1" spans="1:6" x14ac:dyDescent="0.25">
      <c r="A1" s="21" t="s">
        <v>28</v>
      </c>
      <c r="B1" s="21"/>
      <c r="C1" s="21"/>
      <c r="D1" s="21"/>
      <c r="E1" s="21"/>
      <c r="F1" s="21"/>
    </row>
    <row r="2" spans="1:6" s="24" customFormat="1" ht="28.5" x14ac:dyDescent="0.25">
      <c r="A2" s="23" t="s">
        <v>23</v>
      </c>
      <c r="B2" s="23" t="s">
        <v>29</v>
      </c>
      <c r="C2" s="23" t="s">
        <v>24</v>
      </c>
      <c r="D2" s="23" t="s">
        <v>18</v>
      </c>
      <c r="E2" s="23" t="s">
        <v>25</v>
      </c>
      <c r="F2" s="23" t="s">
        <v>26</v>
      </c>
    </row>
    <row r="3" spans="1:6" x14ac:dyDescent="0.25">
      <c r="A3" s="25" t="s">
        <v>2</v>
      </c>
      <c r="B3" s="26">
        <v>36378</v>
      </c>
      <c r="C3" s="26">
        <v>35587</v>
      </c>
      <c r="D3" s="27">
        <v>0.97825608884490622</v>
      </c>
      <c r="E3" s="26">
        <v>791</v>
      </c>
      <c r="F3" s="28">
        <v>2.1743911155093738E-2</v>
      </c>
    </row>
    <row r="4" spans="1:6" x14ac:dyDescent="0.25">
      <c r="A4" s="25" t="s">
        <v>4</v>
      </c>
      <c r="B4" s="26">
        <v>16238</v>
      </c>
      <c r="C4" s="26">
        <v>15519</v>
      </c>
      <c r="D4" s="27">
        <v>0.95572114792462126</v>
      </c>
      <c r="E4" s="26">
        <v>719</v>
      </c>
      <c r="F4" s="28">
        <v>4.4278852075378738E-2</v>
      </c>
    </row>
    <row r="5" spans="1:6" x14ac:dyDescent="0.25">
      <c r="A5" s="25" t="s">
        <v>5</v>
      </c>
      <c r="B5" s="29">
        <v>38511</v>
      </c>
      <c r="C5" s="26">
        <v>38111</v>
      </c>
      <c r="D5" s="27">
        <v>0.98961335722261168</v>
      </c>
      <c r="E5" s="26">
        <v>400</v>
      </c>
      <c r="F5" s="28">
        <v>1.0386642777388278E-2</v>
      </c>
    </row>
    <row r="6" spans="1:6" x14ac:dyDescent="0.25">
      <c r="A6" s="25" t="s">
        <v>6</v>
      </c>
      <c r="B6" s="26">
        <v>17361</v>
      </c>
      <c r="C6" s="26">
        <v>14720</v>
      </c>
      <c r="D6" s="27">
        <v>0.8478774264155291</v>
      </c>
      <c r="E6" s="26">
        <v>2641</v>
      </c>
      <c r="F6" s="28">
        <v>0.15212257358447093</v>
      </c>
    </row>
    <row r="7" spans="1:6" x14ac:dyDescent="0.25">
      <c r="A7" s="25" t="s">
        <v>7</v>
      </c>
      <c r="B7" s="26">
        <v>96</v>
      </c>
      <c r="C7" s="26">
        <v>92</v>
      </c>
      <c r="D7" s="27">
        <v>0.95833333333333337</v>
      </c>
      <c r="E7" s="26">
        <v>4</v>
      </c>
      <c r="F7" s="28">
        <v>4.1666666666666664E-2</v>
      </c>
    </row>
    <row r="8" spans="1:6" x14ac:dyDescent="0.25">
      <c r="A8" s="25" t="s">
        <v>8</v>
      </c>
      <c r="B8" s="26">
        <v>1485</v>
      </c>
      <c r="C8" s="26">
        <v>1197</v>
      </c>
      <c r="D8" s="27">
        <v>0.80606060606060603</v>
      </c>
      <c r="E8" s="26">
        <v>288</v>
      </c>
      <c r="F8" s="28">
        <v>0.19393939393939394</v>
      </c>
    </row>
    <row r="9" spans="1:6" x14ac:dyDescent="0.25">
      <c r="A9" s="25" t="s">
        <v>9</v>
      </c>
      <c r="B9" s="26">
        <v>16879</v>
      </c>
      <c r="C9" s="26">
        <v>15920</v>
      </c>
      <c r="D9" s="27">
        <v>0.9431838379050892</v>
      </c>
      <c r="E9" s="26">
        <v>959</v>
      </c>
      <c r="F9" s="28">
        <v>5.6816162094910833E-2</v>
      </c>
    </row>
    <row r="10" spans="1:6" x14ac:dyDescent="0.25">
      <c r="A10" s="25" t="s">
        <v>10</v>
      </c>
      <c r="B10" s="26">
        <v>4786</v>
      </c>
      <c r="C10" s="26">
        <v>4714</v>
      </c>
      <c r="D10" s="27">
        <v>0.98495612202256577</v>
      </c>
      <c r="E10" s="26">
        <v>72</v>
      </c>
      <c r="F10" s="28">
        <v>1.5043877977434183E-2</v>
      </c>
    </row>
    <row r="11" spans="1:6" x14ac:dyDescent="0.25">
      <c r="A11" s="25" t="s">
        <v>11</v>
      </c>
      <c r="B11" s="26">
        <v>608</v>
      </c>
      <c r="C11" s="26">
        <v>551</v>
      </c>
      <c r="D11" s="27">
        <v>0.90625</v>
      </c>
      <c r="E11" s="26">
        <v>57</v>
      </c>
      <c r="F11" s="28">
        <v>9.375E-2</v>
      </c>
    </row>
    <row r="12" spans="1:6" x14ac:dyDescent="0.25">
      <c r="A12" s="25" t="s">
        <v>12</v>
      </c>
      <c r="B12" s="26">
        <v>313</v>
      </c>
      <c r="C12" s="26">
        <v>281</v>
      </c>
      <c r="D12" s="27">
        <v>0.89776357827476039</v>
      </c>
      <c r="E12" s="26">
        <v>32</v>
      </c>
      <c r="F12" s="28">
        <v>0.10223642172523961</v>
      </c>
    </row>
    <row r="13" spans="1:6" x14ac:dyDescent="0.25">
      <c r="A13" s="25" t="s">
        <v>13</v>
      </c>
      <c r="B13" s="26">
        <v>14357</v>
      </c>
      <c r="C13" s="26">
        <v>14240</v>
      </c>
      <c r="D13" s="27">
        <v>0.99185066518074805</v>
      </c>
      <c r="E13" s="26">
        <v>117</v>
      </c>
      <c r="F13" s="28">
        <v>8.1493348192519331E-3</v>
      </c>
    </row>
    <row r="14" spans="1:6" x14ac:dyDescent="0.25">
      <c r="A14" s="25" t="s">
        <v>14</v>
      </c>
      <c r="B14" s="26">
        <v>951</v>
      </c>
      <c r="C14" s="26">
        <v>656</v>
      </c>
      <c r="D14" s="27">
        <v>0.68980021030494221</v>
      </c>
      <c r="E14" s="26">
        <v>295</v>
      </c>
      <c r="F14" s="28">
        <v>0.31019978969505785</v>
      </c>
    </row>
    <row r="15" spans="1:6" x14ac:dyDescent="0.25">
      <c r="A15" s="25" t="s">
        <v>15</v>
      </c>
      <c r="B15" s="26">
        <v>692</v>
      </c>
      <c r="C15" s="26">
        <v>643</v>
      </c>
      <c r="D15" s="27">
        <v>0.92919075144508667</v>
      </c>
      <c r="E15" s="26">
        <v>49</v>
      </c>
      <c r="F15" s="28">
        <v>7.0809248554913301E-2</v>
      </c>
    </row>
    <row r="16" spans="1:6" x14ac:dyDescent="0.25">
      <c r="A16" s="30" t="s">
        <v>27</v>
      </c>
      <c r="B16" s="31">
        <f>SUM(B3:B15)</f>
        <v>148655</v>
      </c>
      <c r="C16" s="31">
        <f>SUM(C3:C14)</f>
        <v>141588</v>
      </c>
      <c r="D16" s="32">
        <f>C16/B16</f>
        <v>0.95246039487403722</v>
      </c>
      <c r="E16" s="31">
        <f>SUM(E3:E14)</f>
        <v>6375</v>
      </c>
      <c r="F16" s="33">
        <f>E16/B16</f>
        <v>4.2884531297299112E-2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إجمالي عدد العينات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Fadel Alhomidi  فاضل جعفر عبدالله  الحميدي</cp:lastModifiedBy>
  <dcterms:created xsi:type="dcterms:W3CDTF">2023-03-01T11:04:32Z</dcterms:created>
  <dcterms:modified xsi:type="dcterms:W3CDTF">2023-06-05T05:34:32Z</dcterms:modified>
</cp:coreProperties>
</file>