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فاضل الحميدي\العينات التي تم تحليليها بالمختبرات\"/>
    </mc:Choice>
  </mc:AlternateContent>
  <xr:revisionPtr revIDLastSave="0" documentId="13_ncr:1_{1B611613-E292-42AE-9687-8653B8509C5B}" xr6:coauthVersionLast="36" xr6:coauthVersionMax="36" xr10:uidLastSave="{00000000-0000-0000-0000-000000000000}"/>
  <bookViews>
    <workbookView xWindow="0" yWindow="0" windowWidth="19200" windowHeight="6825" xr2:uid="{00000000-000D-0000-FFFF-FFFF00000000}"/>
  </bookViews>
  <sheets>
    <sheet name="2023" sheetId="4" r:id="rId1"/>
  </sheets>
  <calcPr calcId="191029"/>
</workbook>
</file>

<file path=xl/calcChain.xml><?xml version="1.0" encoding="utf-8"?>
<calcChain xmlns="http://schemas.openxmlformats.org/spreadsheetml/2006/main">
  <c r="E17" i="4" l="1"/>
  <c r="D17" i="4"/>
  <c r="C17" i="4"/>
  <c r="B17" i="4"/>
  <c r="F17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3" i="4"/>
</calcChain>
</file>

<file path=xl/sharedStrings.xml><?xml version="1.0" encoding="utf-8"?>
<sst xmlns="http://schemas.openxmlformats.org/spreadsheetml/2006/main" count="22" uniqueCount="22">
  <si>
    <t xml:space="preserve">أمانة العاصمة المقدسة </t>
  </si>
  <si>
    <t>أمانة منطقة المدينة المنورة</t>
  </si>
  <si>
    <t xml:space="preserve">أمانة منطقة الرياض 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</si>
  <si>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</si>
  <si>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</si>
  <si>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</si>
  <si>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</si>
  <si>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</si>
  <si>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</si>
  <si>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</si>
  <si>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</si>
  <si>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</si>
  <si>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محافظة الأحساء</t>
  </si>
  <si>
    <t>نسبة العينات الصالحة</t>
  </si>
  <si>
    <t>الأمانة</t>
  </si>
  <si>
    <t>مجموع العينات الصالحة</t>
  </si>
  <si>
    <t>مجموع العينات الغير صالحة</t>
  </si>
  <si>
    <t>نسبة العينات الغير الصالحة</t>
  </si>
  <si>
    <t>الإجمالي الكلي</t>
  </si>
  <si>
    <t>إجمالي عدد العينات المختبرة</t>
  </si>
  <si>
    <t>العينات التي تم تحليها في مختبرات الأمانات لعام 2023</t>
  </si>
  <si>
    <t>أمانة محافظة حفر الباطن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</si>
</sst>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Border="0"/>
    <xf numFmtId="9" fontId="1" fillId="0" borderId="0" applyFont="0" applyFill="0" applyBorder="0" applyAlignment="0" applyProtection="0"/>
  </cellStyleXfs>
  <cellXfs count="14">
    <xf numFmtId="0" fontId="0" fillId="0" borderId="0" xfId="0" applyNumberFormat="1" applyFill="1" applyAlignment="1" applyProtection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rightToLeft="1" tabSelected="1" workbookViewId="0">
      <selection activeCell="E18" sqref="E18"/>
    </sheetView>
  </sheetViews>
  <sheetFormatPr defaultRowHeight="15" x14ac:dyDescent="0.25"/>
  <cols>
    <col min="1" max="1" width="26.140625" style="1" customWidth="1"/>
    <col min="2" max="2" width="17.140625" style="12" customWidth="1"/>
    <col min="3" max="3" width="17.5703125" style="1" customWidth="1"/>
    <col min="4" max="4" width="20.140625" style="1" customWidth="1"/>
    <col min="5" max="5" width="24.42578125" style="1" customWidth="1"/>
    <col min="6" max="6" width="22.140625" style="1" customWidth="1"/>
    <col min="7" max="16384" width="9.140625" style="1"/>
  </cols>
  <sheetData>
    <row r="1" spans="1:6" x14ac:dyDescent="0.25">
      <c r="A1" s="13" t="s">
        <v>20</v>
      </c>
      <c r="B1" s="13"/>
      <c r="C1" s="13"/>
      <c r="D1" s="13"/>
      <c r="E1" s="13"/>
      <c r="F1" s="13"/>
    </row>
    <row r="2" spans="1:6" s="3" customFormat="1" ht="28.5" x14ac:dyDescent="0.25">
      <c r="A2" s="2" t="s">
        <v>14</v>
      </c>
      <c r="B2" s="2" t="s">
        <v>19</v>
      </c>
      <c r="C2" s="2" t="s">
        <v>15</v>
      </c>
      <c r="D2" s="2" t="s">
        <v>13</v>
      </c>
      <c r="E2" s="2" t="s">
        <v>16</v>
      </c>
      <c r="F2" s="2" t="s">
        <v>17</v>
      </c>
    </row>
    <row r="3" spans="1:6" x14ac:dyDescent="0.25">
      <c r="A3" s="4" t="s">
        <v>0</v>
      </c>
      <c r="B3" s="5">
        <f>C3+E3</f>
        <v>26346</v>
      </c>
      <c r="C3" s="5">
        <v>25440</v>
      </c>
      <c r="D3" s="6">
        <f>C3/B3</f>
        <v>0.96561147802322933</v>
      </c>
      <c r="E3" s="5">
        <v>906</v>
      </c>
      <c r="F3" s="7">
        <f>E3/B3</f>
        <v>3.438852197677067E-2</v>
      </c>
    </row>
    <row r="4" spans="1:6" x14ac:dyDescent="0.25">
      <c r="A4" s="4" t="s">
        <v>1</v>
      </c>
      <c r="B4" s="5">
        <f t="shared" ref="B4:B16" si="0">C4+E4</f>
        <v>18013</v>
      </c>
      <c r="C4" s="5">
        <v>17519</v>
      </c>
      <c r="D4" s="6">
        <f t="shared" ref="D4:D16" si="1">C4/B4</f>
        <v>0.97257536223838337</v>
      </c>
      <c r="E4" s="5">
        <v>494</v>
      </c>
      <c r="F4" s="7">
        <f t="shared" ref="F4:F16" si="2">E4/B4</f>
        <v>2.7424637761616612E-2</v>
      </c>
    </row>
    <row r="5" spans="1:6" x14ac:dyDescent="0.25">
      <c r="A5" s="4" t="s">
        <v>2</v>
      </c>
      <c r="B5" s="5">
        <f t="shared" si="0"/>
        <v>15595</v>
      </c>
      <c r="C5" s="5">
        <v>14029</v>
      </c>
      <c r="D5" s="6">
        <f t="shared" si="1"/>
        <v>0.89958319974350753</v>
      </c>
      <c r="E5" s="5">
        <v>1566</v>
      </c>
      <c r="F5" s="7">
        <f t="shared" si="2"/>
        <v>0.10041680025649247</v>
      </c>
    </row>
    <row r="6" spans="1:6" x14ac:dyDescent="0.25">
      <c r="A6" s="4" t="s">
        <v>3</v>
      </c>
      <c r="B6" s="5">
        <f t="shared" si="0"/>
        <v>15440</v>
      </c>
      <c r="C6" s="5">
        <v>13626</v>
      </c>
      <c r="D6" s="6">
        <f t="shared" si="1"/>
        <v>0.88251295336787561</v>
      </c>
      <c r="E6" s="5">
        <v>1814</v>
      </c>
      <c r="F6" s="7">
        <f t="shared" si="2"/>
        <v>0.11748704663212435</v>
      </c>
    </row>
    <row r="7" spans="1:6" x14ac:dyDescent="0.25">
      <c r="A7" s="4" t="s">
        <v>4</v>
      </c>
      <c r="B7" s="5">
        <f t="shared" si="0"/>
        <v>145</v>
      </c>
      <c r="C7" s="5">
        <v>103</v>
      </c>
      <c r="D7" s="6">
        <f t="shared" si="1"/>
        <v>0.71034482758620687</v>
      </c>
      <c r="E7" s="5">
        <v>42</v>
      </c>
      <c r="F7" s="7">
        <f t="shared" si="2"/>
        <v>0.28965517241379313</v>
      </c>
    </row>
    <row r="8" spans="1:6" x14ac:dyDescent="0.25">
      <c r="A8" s="4" t="s">
        <v>5</v>
      </c>
      <c r="B8" s="5">
        <f t="shared" si="0"/>
        <v>8104</v>
      </c>
      <c r="C8" s="5">
        <v>6085</v>
      </c>
      <c r="D8" s="6">
        <f t="shared" si="1"/>
        <v>0.75086377097729518</v>
      </c>
      <c r="E8" s="5">
        <v>2019</v>
      </c>
      <c r="F8" s="7">
        <f t="shared" si="2"/>
        <v>0.24913622902270482</v>
      </c>
    </row>
    <row r="9" spans="1:6" x14ac:dyDescent="0.25">
      <c r="A9" s="4" t="s">
        <v>6</v>
      </c>
      <c r="B9" s="5">
        <f t="shared" si="0"/>
        <v>18707</v>
      </c>
      <c r="C9" s="5">
        <v>17516</v>
      </c>
      <c r="D9" s="6">
        <f t="shared" si="1"/>
        <v>0.93633399262308226</v>
      </c>
      <c r="E9" s="5">
        <v>1191</v>
      </c>
      <c r="F9" s="7">
        <f t="shared" si="2"/>
        <v>6.366600737691773E-2</v>
      </c>
    </row>
    <row r="10" spans="1:6" x14ac:dyDescent="0.25">
      <c r="A10" s="4" t="s">
        <v>7</v>
      </c>
      <c r="B10" s="5">
        <f t="shared" si="0"/>
        <v>6017</v>
      </c>
      <c r="C10" s="5">
        <v>5705</v>
      </c>
      <c r="D10" s="6">
        <f t="shared" si="1"/>
        <v>0.94814691706830645</v>
      </c>
      <c r="E10" s="5">
        <v>312</v>
      </c>
      <c r="F10" s="7">
        <f t="shared" si="2"/>
        <v>5.1853082931693537E-2</v>
      </c>
    </row>
    <row r="11" spans="1:6" x14ac:dyDescent="0.25">
      <c r="A11" s="4" t="s">
        <v>8</v>
      </c>
      <c r="B11" s="5">
        <f t="shared" si="0"/>
        <v>0</v>
      </c>
      <c r="C11" s="5">
        <v>0</v>
      </c>
      <c r="D11" s="6" t="e">
        <f t="shared" si="1"/>
        <v>#DIV/0!</v>
      </c>
      <c r="E11" s="5">
        <v>0</v>
      </c>
      <c r="F11" s="7" t="e">
        <f t="shared" si="2"/>
        <v>#DIV/0!</v>
      </c>
    </row>
    <row r="12" spans="1:6" x14ac:dyDescent="0.25">
      <c r="A12" s="4" t="s">
        <v>9</v>
      </c>
      <c r="B12" s="5">
        <f t="shared" si="0"/>
        <v>197</v>
      </c>
      <c r="C12" s="5">
        <v>192</v>
      </c>
      <c r="D12" s="6">
        <f t="shared" si="1"/>
        <v>0.97461928934010156</v>
      </c>
      <c r="E12" s="5">
        <v>5</v>
      </c>
      <c r="F12" s="7">
        <f t="shared" si="2"/>
        <v>2.5380710659898477E-2</v>
      </c>
    </row>
    <row r="13" spans="1:6" x14ac:dyDescent="0.25">
      <c r="A13" s="4" t="s">
        <v>10</v>
      </c>
      <c r="B13" s="5">
        <f t="shared" si="0"/>
        <v>6487</v>
      </c>
      <c r="C13" s="5">
        <v>6442</v>
      </c>
      <c r="D13" s="6">
        <f t="shared" si="1"/>
        <v>0.99306304917527366</v>
      </c>
      <c r="E13" s="5">
        <v>45</v>
      </c>
      <c r="F13" s="7">
        <f t="shared" si="2"/>
        <v>6.9369508247263756E-3</v>
      </c>
    </row>
    <row r="14" spans="1:6" x14ac:dyDescent="0.25">
      <c r="A14" s="4" t="s">
        <v>11</v>
      </c>
      <c r="B14" s="5">
        <f t="shared" si="0"/>
        <v>67</v>
      </c>
      <c r="C14" s="5">
        <v>58</v>
      </c>
      <c r="D14" s="6">
        <f t="shared" si="1"/>
        <v>0.86567164179104472</v>
      </c>
      <c r="E14" s="5">
        <v>9</v>
      </c>
      <c r="F14" s="7">
        <f t="shared" si="2"/>
        <v>0.13432835820895522</v>
      </c>
    </row>
    <row r="15" spans="1:6" x14ac:dyDescent="0.25">
      <c r="A15" s="4" t="s">
        <v>12</v>
      </c>
      <c r="B15" s="5">
        <f t="shared" si="0"/>
        <v>494</v>
      </c>
      <c r="C15" s="5">
        <v>440</v>
      </c>
      <c r="D15" s="6">
        <f t="shared" si="1"/>
        <v>0.89068825910931171</v>
      </c>
      <c r="E15" s="5">
        <v>54</v>
      </c>
      <c r="F15" s="7">
        <f t="shared" si="2"/>
        <v>0.10931174089068826</v>
      </c>
    </row>
    <row r="16" spans="1:6" x14ac:dyDescent="0.25">
      <c r="A16" s="4" t="s">
        <v>21</v>
      </c>
      <c r="B16" s="5">
        <f t="shared" si="0"/>
        <v>1609</v>
      </c>
      <c r="C16" s="5">
        <v>1363</v>
      </c>
      <c r="D16" s="6">
        <f t="shared" si="1"/>
        <v>0.8471100062150404</v>
      </c>
      <c r="E16" s="5">
        <v>246</v>
      </c>
      <c r="F16" s="7">
        <f t="shared" si="2"/>
        <v>0.1528899937849596</v>
      </c>
    </row>
    <row r="17" spans="1:6" x14ac:dyDescent="0.25">
      <c r="A17" s="8" t="s">
        <v>18</v>
      </c>
      <c r="B17" s="9">
        <f>SUM(B3:B16)</f>
        <v>117221</v>
      </c>
      <c r="C17" s="9">
        <f>SUM(C3:C16)</f>
        <v>108518</v>
      </c>
      <c r="D17" s="10">
        <f>C17/B17</f>
        <v>0.92575562399228806</v>
      </c>
      <c r="E17" s="9">
        <f>SUM(E3:E16)</f>
        <v>8703</v>
      </c>
      <c r="F17" s="11">
        <f>E17/B17</f>
        <v>7.4244376007711929E-2</v>
      </c>
    </row>
  </sheetData>
  <mergeCells count="1">
    <mergeCell ref="A1:F1"/>
  </mergeCells>
  <pageMargins left="0.25" right="0.25" top="0.75" bottom="0.75" header="0.3" footer="0.3"/>
  <pageSetup paperSize="9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Fadel Alhomidi  فاضل جعفر عبدالله  الحميدي</cp:lastModifiedBy>
  <cp:lastPrinted>2024-03-10T05:23:54Z</cp:lastPrinted>
  <dcterms:created xsi:type="dcterms:W3CDTF">2023-03-01T11:04:32Z</dcterms:created>
  <dcterms:modified xsi:type="dcterms:W3CDTF">2024-03-10T05:23:59Z</dcterms:modified>
</cp:coreProperties>
</file>